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/>
  </bookViews>
  <sheets>
    <sheet name="116" sheetId="4" r:id="rId1"/>
  </sheets>
  <calcPr calcId="144525"/>
</workbook>
</file>

<file path=xl/calcChain.xml><?xml version="1.0" encoding="utf-8"?>
<calcChain xmlns="http://schemas.openxmlformats.org/spreadsheetml/2006/main">
  <c r="B15" i="4" l="1"/>
  <c r="D7" i="4"/>
  <c r="D6" i="4" s="1"/>
  <c r="B6" i="4"/>
</calcChain>
</file>

<file path=xl/sharedStrings.xml><?xml version="1.0" encoding="utf-8"?>
<sst xmlns="http://schemas.openxmlformats.org/spreadsheetml/2006/main" count="24" uniqueCount="23">
  <si>
    <t>ỦY BAN NHÂN DÂN</t>
  </si>
  <si>
    <t>Tổng số thu</t>
  </si>
  <si>
    <t>Tổng số chi</t>
  </si>
  <si>
    <t>- Bổ sung cân đối ngân sách</t>
  </si>
  <si>
    <t>- Bổ sung có mục tiêu</t>
  </si>
  <si>
    <t>II. Các khoản thu phân chia theo tỷ lệ %</t>
  </si>
  <si>
    <t>IV. Thu kết dư ngân sách năm trước</t>
  </si>
  <si>
    <t>V. Thu viện trợ</t>
  </si>
  <si>
    <t>VI. Thu chuyển nguồn từ năm trước sang của ngân sách xã (nếu có)</t>
  </si>
  <si>
    <t>Kết dư ngân sách</t>
  </si>
  <si>
    <t xml:space="preserve">III. Thu bổ sung </t>
  </si>
  <si>
    <t>I. Chi đầu tư phát triển</t>
  </si>
  <si>
    <t>II. Chi thường xuyên</t>
  </si>
  <si>
    <t>III. Chi chuyển nguồn của ngân sách xã sang năm sau</t>
  </si>
  <si>
    <t>IV. Chi nộp trả ngân sách cấp trên</t>
  </si>
  <si>
    <t>Quyết toán</t>
  </si>
  <si>
    <t>Nội dung</t>
  </si>
  <si>
    <t>Nội dung chi</t>
  </si>
  <si>
    <t>Biểu số 116/CK TC-NSNN</t>
  </si>
  <si>
    <t>(Quyết toán đã được Hội đồng nhân dân phê chuẩn)</t>
  </si>
  <si>
    <t>I. Các khoản thu xã hưởng 100%</t>
  </si>
  <si>
    <t>CÂN ĐỐI QUYẾT TOÁN NGÂN SÁCH XÃ NĂM 2019</t>
  </si>
  <si>
    <t xml:space="preserve">PHƯỜNG NAM HỒNG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</si>
</sst>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2" applyFont="1"/>
    <xf numFmtId="3" fontId="4" fillId="0" borderId="0" xfId="2" applyNumberFormat="1" applyFont="1"/>
    <xf numFmtId="0" fontId="3" fillId="0" borderId="0" xfId="2" applyFont="1"/>
    <xf numFmtId="3" fontId="5" fillId="0" borderId="0" xfId="2" applyNumberFormat="1" applyFont="1" applyAlignment="1">
      <alignment horizontal="center"/>
    </xf>
    <xf numFmtId="0" fontId="7" fillId="0" borderId="0" xfId="2" applyFont="1"/>
    <xf numFmtId="0" fontId="8" fillId="0" borderId="0" xfId="0" applyFont="1"/>
    <xf numFmtId="0" fontId="3" fillId="0" borderId="1" xfId="2" applyFont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3" fontId="4" fillId="0" borderId="4" xfId="2" applyNumberFormat="1" applyFont="1" applyBorder="1" applyAlignment="1">
      <alignment vertical="center" wrapText="1"/>
    </xf>
    <xf numFmtId="0" fontId="4" fillId="0" borderId="4" xfId="2" quotePrefix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5" xfId="2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165" fontId="4" fillId="0" borderId="4" xfId="1" applyNumberFormat="1" applyFont="1" applyBorder="1" applyAlignment="1">
      <alignment vertical="center" wrapText="1"/>
    </xf>
    <xf numFmtId="165" fontId="3" fillId="0" borderId="5" xfId="1" applyNumberFormat="1" applyFont="1" applyBorder="1" applyAlignment="1">
      <alignment vertical="center" wrapText="1"/>
    </xf>
    <xf numFmtId="165" fontId="8" fillId="0" borderId="0" xfId="0" applyNumberFormat="1" applyFont="1" applyAlignment="1">
      <alignment vertical="center"/>
    </xf>
    <xf numFmtId="0" fontId="3" fillId="0" borderId="0" xfId="2" applyFont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3" fillId="0" borderId="0" xfId="2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0" workbookViewId="0">
      <selection activeCell="B16" sqref="B16"/>
    </sheetView>
  </sheetViews>
  <sheetFormatPr defaultColWidth="9.125" defaultRowHeight="15" x14ac:dyDescent="0.2"/>
  <cols>
    <col min="1" max="1" width="49.375" style="6" customWidth="1"/>
    <col min="2" max="2" width="19" style="6" customWidth="1"/>
    <col min="3" max="3" width="37.75" style="6" customWidth="1"/>
    <col min="4" max="4" width="18.75" style="6" customWidth="1"/>
    <col min="5" max="5" width="10.75" style="6" customWidth="1"/>
    <col min="6" max="16384" width="9.125" style="6"/>
  </cols>
  <sheetData>
    <row r="1" spans="1:5" ht="15.75" x14ac:dyDescent="0.25">
      <c r="A1" s="3" t="s">
        <v>0</v>
      </c>
      <c r="B1" s="5"/>
      <c r="C1" s="21" t="s">
        <v>18</v>
      </c>
      <c r="D1" s="21"/>
    </row>
    <row r="2" spans="1:5" ht="15.75" x14ac:dyDescent="0.25">
      <c r="A2" s="3" t="s">
        <v>22</v>
      </c>
      <c r="B2" s="5"/>
      <c r="C2" s="5"/>
      <c r="D2" s="5"/>
    </row>
    <row r="3" spans="1:5" ht="15.75" x14ac:dyDescent="0.25">
      <c r="A3" s="23" t="s">
        <v>21</v>
      </c>
      <c r="B3" s="23"/>
      <c r="C3" s="23"/>
      <c r="D3" s="23"/>
    </row>
    <row r="4" spans="1:5" ht="29.25" customHeight="1" x14ac:dyDescent="0.2">
      <c r="A4" s="22" t="s">
        <v>19</v>
      </c>
      <c r="B4" s="22"/>
      <c r="C4" s="22"/>
      <c r="D4" s="22"/>
    </row>
    <row r="5" spans="1:5" s="13" customFormat="1" ht="33.75" customHeight="1" x14ac:dyDescent="0.2">
      <c r="A5" s="7" t="s">
        <v>16</v>
      </c>
      <c r="B5" s="8" t="s">
        <v>15</v>
      </c>
      <c r="C5" s="7" t="s">
        <v>17</v>
      </c>
      <c r="D5" s="8" t="s">
        <v>15</v>
      </c>
    </row>
    <row r="6" spans="1:5" s="13" customFormat="1" ht="33.75" customHeight="1" x14ac:dyDescent="0.2">
      <c r="A6" s="9" t="s">
        <v>1</v>
      </c>
      <c r="B6" s="17">
        <f>B7+B8+B9+B12+B14</f>
        <v>12051011</v>
      </c>
      <c r="C6" s="9" t="s">
        <v>2</v>
      </c>
      <c r="D6" s="17">
        <f>D7+D8+D9</f>
        <v>11672389</v>
      </c>
    </row>
    <row r="7" spans="1:5" s="13" customFormat="1" ht="33.75" customHeight="1" x14ac:dyDescent="0.2">
      <c r="A7" s="10" t="s">
        <v>20</v>
      </c>
      <c r="B7" s="18">
        <v>375852</v>
      </c>
      <c r="C7" s="10" t="s">
        <v>11</v>
      </c>
      <c r="D7" s="18">
        <f>5754913-277000</f>
        <v>5477913</v>
      </c>
      <c r="E7" s="20"/>
    </row>
    <row r="8" spans="1:5" s="13" customFormat="1" ht="33.75" customHeight="1" x14ac:dyDescent="0.2">
      <c r="A8" s="10" t="s">
        <v>5</v>
      </c>
      <c r="B8" s="18">
        <v>1154912</v>
      </c>
      <c r="C8" s="12" t="s">
        <v>12</v>
      </c>
      <c r="D8" s="18">
        <v>5917476</v>
      </c>
    </row>
    <row r="9" spans="1:5" s="13" customFormat="1" ht="33.75" customHeight="1" x14ac:dyDescent="0.2">
      <c r="A9" s="10" t="s">
        <v>10</v>
      </c>
      <c r="B9" s="18">
        <v>9507878</v>
      </c>
      <c r="C9" s="10" t="s">
        <v>13</v>
      </c>
      <c r="D9" s="11">
        <v>277000</v>
      </c>
    </row>
    <row r="10" spans="1:5" s="13" customFormat="1" ht="33.75" customHeight="1" x14ac:dyDescent="0.2">
      <c r="A10" s="12" t="s">
        <v>3</v>
      </c>
      <c r="B10" s="18">
        <v>3679200</v>
      </c>
      <c r="D10" s="11"/>
    </row>
    <row r="11" spans="1:5" s="13" customFormat="1" ht="33.75" customHeight="1" x14ac:dyDescent="0.2">
      <c r="A11" s="12" t="s">
        <v>4</v>
      </c>
      <c r="B11" s="18">
        <v>5828678</v>
      </c>
      <c r="C11" s="10"/>
      <c r="D11" s="11"/>
    </row>
    <row r="12" spans="1:5" s="13" customFormat="1" ht="33.75" customHeight="1" x14ac:dyDescent="0.2">
      <c r="A12" s="10" t="s">
        <v>6</v>
      </c>
      <c r="B12" s="11">
        <v>886281</v>
      </c>
      <c r="C12" s="12" t="s">
        <v>14</v>
      </c>
      <c r="D12" s="11"/>
    </row>
    <row r="13" spans="1:5" s="13" customFormat="1" ht="33.75" customHeight="1" x14ac:dyDescent="0.2">
      <c r="A13" s="10" t="s">
        <v>7</v>
      </c>
      <c r="B13" s="11"/>
      <c r="C13" s="10"/>
      <c r="D13" s="11"/>
    </row>
    <row r="14" spans="1:5" s="13" customFormat="1" ht="33.75" customHeight="1" x14ac:dyDescent="0.2">
      <c r="A14" s="10" t="s">
        <v>8</v>
      </c>
      <c r="B14" s="11">
        <v>126088</v>
      </c>
      <c r="C14" s="10"/>
      <c r="D14" s="11"/>
    </row>
    <row r="15" spans="1:5" s="13" customFormat="1" ht="33.75" customHeight="1" x14ac:dyDescent="0.2">
      <c r="A15" s="14" t="s">
        <v>9</v>
      </c>
      <c r="B15" s="19">
        <f>B6-D6</f>
        <v>378622</v>
      </c>
      <c r="C15" s="16"/>
      <c r="D15" s="15"/>
    </row>
    <row r="16" spans="1:5" x14ac:dyDescent="0.2">
      <c r="A16" s="5"/>
      <c r="B16" s="5"/>
      <c r="C16" s="5"/>
      <c r="D16" s="5"/>
    </row>
    <row r="17" spans="1:4" ht="15.75" x14ac:dyDescent="0.25">
      <c r="A17" s="1"/>
      <c r="B17" s="2"/>
      <c r="C17" s="1"/>
      <c r="D17" s="4"/>
    </row>
  </sheetData>
  <mergeCells count="3">
    <mergeCell ref="C1:D1"/>
    <mergeCell ref="A4:D4"/>
    <mergeCell ref="A3:D3"/>
  </mergeCells>
  <pageMargins left="0.7" right="0.2" top="0.75" bottom="0.75" header="0.27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5d54f473c9d813755771dccec0babd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67e30616eeadeb776f014c5fbcfd81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EFC0A4-4BF2-4F81-9B1B-207C0A2B8BE7}"/>
</file>

<file path=customXml/itemProps2.xml><?xml version="1.0" encoding="utf-8"?>
<ds:datastoreItem xmlns:ds="http://schemas.openxmlformats.org/officeDocument/2006/customXml" ds:itemID="{52F6672A-CBDB-4395-8F63-478AAFD25522}"/>
</file>

<file path=customXml/itemProps3.xml><?xml version="1.0" encoding="utf-8"?>
<ds:datastoreItem xmlns:ds="http://schemas.openxmlformats.org/officeDocument/2006/customXml" ds:itemID="{452A50C5-F252-4AB8-8E88-FD0CACD0F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</cp:lastModifiedBy>
  <cp:lastPrinted>2020-09-12T04:26:39Z</cp:lastPrinted>
  <dcterms:created xsi:type="dcterms:W3CDTF">2018-08-09T02:32:07Z</dcterms:created>
  <dcterms:modified xsi:type="dcterms:W3CDTF">2020-11-27T09:52:36Z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